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Основная информация" sheetId="1" r:id="rId1"/>
  </sheets>
  <definedNames>
    <definedName name="_xlnm.Print_Titles" localSheetId="0">'Основная информация'!$4:$6</definedName>
  </definedNames>
  <calcPr calcId="162913"/>
</workbook>
</file>

<file path=xl/calcChain.xml><?xml version="1.0" encoding="utf-8"?>
<calcChain xmlns="http://schemas.openxmlformats.org/spreadsheetml/2006/main">
  <c r="Q46" i="1" l="1"/>
  <c r="P46" i="1"/>
  <c r="O46" i="1"/>
</calcChain>
</file>

<file path=xl/sharedStrings.xml><?xml version="1.0" encoding="utf-8"?>
<sst xmlns="http://schemas.openxmlformats.org/spreadsheetml/2006/main" count="330" uniqueCount="144">
  <si>
    <t>№</t>
  </si>
  <si>
    <t>п/п</t>
  </si>
  <si>
    <t>Местоположение лесного участка</t>
  </si>
  <si>
    <t>Площадь, га</t>
  </si>
  <si>
    <t>Категория земель</t>
  </si>
  <si>
    <t>Лесорастительные условия</t>
  </si>
  <si>
    <t>Характеристика земель</t>
  </si>
  <si>
    <t>Лесничество</t>
  </si>
  <si>
    <t>Участковое лесничество</t>
  </si>
  <si>
    <t>Номер квартала</t>
  </si>
  <si>
    <t>Номер выдела</t>
  </si>
  <si>
    <t>Мильковское</t>
  </si>
  <si>
    <t>лесной фонд</t>
  </si>
  <si>
    <t>гарь 2001 года</t>
  </si>
  <si>
    <t>Атласовское</t>
  </si>
  <si>
    <t>Щапинское</t>
  </si>
  <si>
    <t>гарь 2016 года</t>
  </si>
  <si>
    <t>Быстринское</t>
  </si>
  <si>
    <t>Анавгайское</t>
  </si>
  <si>
    <t>вырубка 2016 года</t>
  </si>
  <si>
    <t>Елизовское</t>
  </si>
  <si>
    <t>Корякское</t>
  </si>
  <si>
    <t>23, 36, 37</t>
  </si>
  <si>
    <t>гарь 10-летней давности</t>
  </si>
  <si>
    <t>Ключевское (часть 1)</t>
  </si>
  <si>
    <t>Ключевское</t>
  </si>
  <si>
    <t>2, 4</t>
  </si>
  <si>
    <t>вырубка 2018 года</t>
  </si>
  <si>
    <t>списанные лесные культуры</t>
  </si>
  <si>
    <t>ИНФОРМАЦИЯ</t>
  </si>
  <si>
    <t>о землях, предназначенных для искусственного лесовосстановления, на землях лесного фонда</t>
  </si>
  <si>
    <t>№ проекта</t>
  </si>
  <si>
    <t>рельеф: равнинный; тип леса: ББКР;
почвы: торфяно-иллювиальные, гумусовые среднесуглинистые, свежие;
степень задернения почвы: сильная</t>
  </si>
  <si>
    <t>искусственное (посев)</t>
  </si>
  <si>
    <t>искусственное 
(посев)</t>
  </si>
  <si>
    <t>Реквизиты приказа Агентства «О проведении искусственного лесовосстановления» (с приложением схемы лесного участка)</t>
  </si>
  <si>
    <t>рельеф: равнинный; тип леса: ББКР;
почвы: торфяно-иллювиальные, гумусовые, среднесуглинистые; 
степень увлажнения: свежие;
степень задернения почвы: сильная</t>
  </si>
  <si>
    <t>рельеф: равнинный; тип леса: ЕТЗПР;
почвы: иллювогумусовые;
степень увлажнения: средняя;
степень задернения почвы: слабая</t>
  </si>
  <si>
    <t>рельеф: равнинный; тип леса: ЛКРД;
почвы: суглинок;
степень увлажнения: влажные;
степень задернения почвы: средняя</t>
  </si>
  <si>
    <t>рельеф: равнинный; тип леса: ББКД;
почвы: пойменная, песчаная, свежая;
степень увлажнения: средняя;
степень задернения почвы: слабая</t>
  </si>
  <si>
    <t>Реквизиты письма о согласовании</t>
  </si>
  <si>
    <t>Проекты искусственного лесовосстановления</t>
  </si>
  <si>
    <t>искусственное  (посев)</t>
  </si>
  <si>
    <t xml:space="preserve">Способ
лесовосстановления </t>
  </si>
  <si>
    <t>Заявления о намерении лесовосстановления</t>
  </si>
  <si>
    <t>файл для скачивания размещен на странице Агентства https://www.kamgov.ru/agles/Les/komples</t>
  </si>
  <si>
    <t>рельеф: преимущественно склон 15°;
тип леса: БКТД;
почвы: светло-охристые вулканические, рыхлые;
степень увлажнения: слабо засушливые;
степень задернения почвы: сильная</t>
  </si>
  <si>
    <t xml:space="preserve">№ 1151-пр от 11.11.2019
Схема - </t>
  </si>
  <si>
    <t xml:space="preserve">№ 470-пр от 07.07.2020
Схема - </t>
  </si>
  <si>
    <t xml:space="preserve"> № 471-пр от 07.07.2020
Схема - </t>
  </si>
  <si>
    <t xml:space="preserve"> № 509-пр от 23.07.2020
 Схема - </t>
  </si>
  <si>
    <t xml:space="preserve"> № 510-пр от 23.07.2020
Схема - </t>
  </si>
  <si>
    <t xml:space="preserve"> № 582-пр от 17.08.2020
Схема - </t>
  </si>
  <si>
    <t>Работы выполнены в 2020 году. Площади для выбора отсутствуют</t>
  </si>
  <si>
    <t xml:space="preserve">1/2020
2/2020
</t>
  </si>
  <si>
    <t>36,6897 га -    
 ООО "Дальстрой";
13,2590 га -    
 ЗАО "Тревожное Зарево"</t>
  </si>
  <si>
    <t xml:space="preserve">
</t>
  </si>
  <si>
    <t>Начикинское</t>
  </si>
  <si>
    <t>рельеф: горный склон З - 8%; тип леса: БКТГ;
почвы: лугово-дерновые, увлажненные;
степень задернения почвы: сильная</t>
  </si>
  <si>
    <t>вырубка 2018-2020 годов</t>
  </si>
  <si>
    <t xml:space="preserve">№ 785-пр от 09.12.2021
Схема - </t>
  </si>
  <si>
    <t xml:space="preserve"> № 41-пр от 24.01.2022
Схема - </t>
  </si>
  <si>
    <t>Козыревское, часть 1</t>
  </si>
  <si>
    <t xml:space="preserve"> № 42-пр от 24.01.2022
Схема - </t>
  </si>
  <si>
    <t>Мильковское - часть 1</t>
  </si>
  <si>
    <t>вырубка, пройденная пожаром 2020 года</t>
  </si>
  <si>
    <t>рельеф: равнинный; тип леса: ЛББРД;
почвы: супесь, нормальной влажности;
степень задернения почвы: слабая</t>
  </si>
  <si>
    <t>рельеф: равнинный; тип леса: ЛБМЖД;
почвы: пойменная, песчаная, свежая;
степень задернения почвы: средняя</t>
  </si>
  <si>
    <t>вырубка 2019 года</t>
  </si>
  <si>
    <t>вырубка 2020 года</t>
  </si>
  <si>
    <t xml:space="preserve"> № 43-пр от 24.01.2022
Схема - </t>
  </si>
  <si>
    <t>вырубка</t>
  </si>
  <si>
    <t>тип леса: ББКР</t>
  </si>
  <si>
    <t>Мильковское - часть 2</t>
  </si>
  <si>
    <t>Шаромское -часть 2</t>
  </si>
  <si>
    <t xml:space="preserve">
30,6704 га - 
ООО "Бета-проект"</t>
  </si>
  <si>
    <t>5,1129 га - 
ООО СК "Форвард"</t>
  </si>
  <si>
    <t xml:space="preserve">№ 772-пр от 22.09.2022
Схема - </t>
  </si>
  <si>
    <t>гарь 2010 года, вырубка 2018-2020 годов</t>
  </si>
  <si>
    <t>рельеф: горный склон З - 8%; тип леса: БКТГ;
почвы: лугово-дерновые, легкосуглинистые, слабоувлажненные;
степень задернения почвы: средняя</t>
  </si>
  <si>
    <t xml:space="preserve"> 81,8001 га - КГКУ "Камчатуправтодор";
0,1199 га - 
ООО "Газпром трансгаз Томск"</t>
  </si>
  <si>
    <t>0,0941 га - 
ООО "Газпром трансгаз Томск";
7,1100 га - 
ООО "Газпром добыча Ноябрьск";
0,4979 га -  филиал ПАО "Камчатскэнерго" Центральные электрические сети</t>
  </si>
  <si>
    <t>*.zip</t>
  </si>
  <si>
    <t>3/2021
5/2022
6/2022
7/2022</t>
  </si>
  <si>
    <t xml:space="preserve">№ 59.02/3809 
от 07.09.2021
№ 59.02/3786 
от 06.07.2022
№ 59.02/5258 
от 23.09.2022
№ 59.02/5255 
от 23.09.2022
</t>
  </si>
  <si>
    <t>4 (лесосека 1)</t>
  </si>
  <si>
    <t>4 (лесосека 2)</t>
  </si>
  <si>
    <t>Итого:</t>
  </si>
  <si>
    <t>Свободно земель для выбора, га</t>
  </si>
  <si>
    <t>Выбрано земель, га</t>
  </si>
  <si>
    <t>Выполнены работы на площади, га</t>
  </si>
  <si>
    <t>75,9512 га - АО "Камчатское золото";
18,2902 га -   
 АО "Камголд";
16,1441 га -
 ПАО "Камчатскэнерго";
5,1545 га -
 ПАО "Камчатскэнерго" Центральные электрические сети;
69,5325 га - 
ООО "Бета-проект";
0,4425 га - 
ООО "Газпром добыча Ноябрьск";
1,3506 га -   
 АО "Тепло Земли";
22,1425 га -   
 ООО "Бета-проект"</t>
  </si>
  <si>
    <t>13/2022
9/2022
10/2022</t>
  </si>
  <si>
    <t xml:space="preserve">№ 59.02/4959
от 29.09.2020;
№ 59.02/4960 
от 29.09.2020
</t>
  </si>
  <si>
    <t>№ 59.02/2412 
от 29.04.2022
№ 59.02/5824 от 21.10.2022</t>
  </si>
  <si>
    <t>1/2022
13/2022</t>
  </si>
  <si>
    <t>№ 59.02/5824 от 21.10.2022
№ 59.02/6013 от 28.10.2022
№ 59.02/5825 от 21.10.2022</t>
  </si>
  <si>
    <t>5,2500 га - 
АО "ЮЭСК"</t>
  </si>
  <si>
    <t xml:space="preserve">42,0000 га -
АО "ЮЭСК" </t>
  </si>
  <si>
    <t>Эксплуатационные леса</t>
  </si>
  <si>
    <t>рельеф: равнинный; тип леса ЛКРД; почва: супесь, нормальной влажности; степень задернения почвы: средняя</t>
  </si>
  <si>
    <t>вырубка 2021</t>
  </si>
  <si>
    <t>искусственное</t>
  </si>
  <si>
    <t>рельеф: равнинный; тип леса ЛББРД; почва: супесь, нормальной влажности; степень задернения почвы: средняя</t>
  </si>
  <si>
    <t>рельеф: равнинный; тип леса ЛББРД; почва: супесь, нормальной влажности; степень задернения почвы: слабая</t>
  </si>
  <si>
    <t>рельеф: равнинный; тип леса ЛКРД; почва: супесь, нормальной влажности; степень задернения почвы: слабая</t>
  </si>
  <si>
    <t>гарь 2020</t>
  </si>
  <si>
    <t>рельеф: равнинный; тип леса ЛКРД; почва: супесь, нормальной влажности; степень задернения почвы: сильная</t>
  </si>
  <si>
    <t>рельеф: равнинный; тип леса ЛББРД; почва: супесь, нормальной влажности; степень задернения почвы: сильная</t>
  </si>
  <si>
    <t xml:space="preserve">рубка 2021 </t>
  </si>
  <si>
    <t>рельеф: равнинный; тип леса ББКД; почва: супесь, нормальной влажности; степень задернения почвы: сильная</t>
  </si>
  <si>
    <t>вырубка 2020</t>
  </si>
  <si>
    <t>рельеф: равнинный; тип леса ЛЗД; почва: супесь, нормальной влажности; степень задернения почвы: сильная</t>
  </si>
  <si>
    <t>Эксплуатационне леса</t>
  </si>
  <si>
    <t xml:space="preserve">№ 992-пр от 24.11.2022
Схема - </t>
  </si>
  <si>
    <t xml:space="preserve">№ 986-пр от 23.11.2022
Схема - </t>
  </si>
  <si>
    <t xml:space="preserve">№ 987-пр от 23.11.2022
Схема - </t>
  </si>
  <si>
    <t xml:space="preserve">№ 991-пр от 24.11.2022
Схема - </t>
  </si>
  <si>
    <t xml:space="preserve">№ 982-пр от 23.11.2022
Схема - </t>
  </si>
  <si>
    <t xml:space="preserve">№ 996-пр от 24.11.2022
Схема - </t>
  </si>
  <si>
    <t xml:space="preserve">№ 984-пр от 23.11.2022
Схема - </t>
  </si>
  <si>
    <t xml:space="preserve"> № 976-пр от 23.11.2022
Схема - </t>
  </si>
  <si>
    <t xml:space="preserve">№ 977-пр от 23.11.2022
Схема - </t>
  </si>
  <si>
    <t xml:space="preserve">№ 995-пр от 24.11.2022
Схема - </t>
  </si>
  <si>
    <t xml:space="preserve">№ 975-пр от 23.11.2022
Схема - </t>
  </si>
  <si>
    <t xml:space="preserve"> № 981-пр от 23.11.2022
Схема - </t>
  </si>
  <si>
    <t xml:space="preserve"> № 980-пр от 23.11.2023
Схема - </t>
  </si>
  <si>
    <t xml:space="preserve">№ 988-пр от 23.11.2022
Схема - </t>
  </si>
  <si>
    <t xml:space="preserve">№ 978-пр от 23.11.2020
Схема - </t>
  </si>
  <si>
    <t xml:space="preserve"> № 994-пр от 24.11.2022
Схема - </t>
  </si>
  <si>
    <t xml:space="preserve">№ 979-пр от 23.11.2022
Схема - </t>
  </si>
  <si>
    <t xml:space="preserve">№ 983-пр от 23.11.2022 
Схема - </t>
  </si>
  <si>
    <t xml:space="preserve">№ 985-пр от 23.11.2022
Схема - </t>
  </si>
  <si>
    <t xml:space="preserve">№ 993-пр от 24.11.2022
Схема - </t>
  </si>
  <si>
    <t>20 (лесосека 1)</t>
  </si>
  <si>
    <t>20 (лесосека 2)</t>
  </si>
  <si>
    <t>20 (лесосека 3)</t>
  </si>
  <si>
    <t>20 (лесосека 4)</t>
  </si>
  <si>
    <t>27 (лесосека 1)</t>
  </si>
  <si>
    <t>27 (лесосека2)</t>
  </si>
  <si>
    <t>30 (лесосека 2)</t>
  </si>
  <si>
    <t>30 (лесосека 1)</t>
  </si>
  <si>
    <t>27 (лесосека1)</t>
  </si>
  <si>
    <t>27 (лесосека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</si>
</sst>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5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6</xdr:row>
      <xdr:rowOff>838200</xdr:rowOff>
    </xdr:from>
    <xdr:to>
      <xdr:col>10</xdr:col>
      <xdr:colOff>1095375</xdr:colOff>
      <xdr:row>6</xdr:row>
      <xdr:rowOff>1076325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9248775" y="2619375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*.pdf</a:t>
          </a:r>
        </a:p>
      </xdr:txBody>
    </xdr:sp>
    <xdr:clientData/>
  </xdr:twoCellAnchor>
  <xdr:twoCellAnchor>
    <xdr:from>
      <xdr:col>0</xdr:col>
      <xdr:colOff>8965</xdr:colOff>
      <xdr:row>46</xdr:row>
      <xdr:rowOff>43143</xdr:rowOff>
    </xdr:from>
    <xdr:to>
      <xdr:col>0</xdr:col>
      <xdr:colOff>523315</xdr:colOff>
      <xdr:row>47</xdr:row>
      <xdr:rowOff>84045</xdr:rowOff>
    </xdr:to>
    <xdr:sp macro="" textlink="">
      <xdr:nvSpPr>
        <xdr:cNvPr id="13" name="Text Box 7"/>
        <xdr:cNvSpPr txBox="1">
          <a:spLocks noChangeArrowheads="1"/>
        </xdr:cNvSpPr>
      </xdr:nvSpPr>
      <xdr:spPr bwMode="auto">
        <a:xfrm>
          <a:off x="8965" y="45886408"/>
          <a:ext cx="514350" cy="23140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1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*.pdf</a:t>
          </a:r>
        </a:p>
      </xdr:txBody>
    </xdr:sp>
    <xdr:clientData/>
  </xdr:twoCellAnchor>
  <xdr:twoCellAnchor editAs="oneCell">
    <xdr:from>
      <xdr:col>11</xdr:col>
      <xdr:colOff>152400</xdr:colOff>
      <xdr:row>9</xdr:row>
      <xdr:rowOff>180975</xdr:rowOff>
    </xdr:from>
    <xdr:to>
      <xdr:col>11</xdr:col>
      <xdr:colOff>591943</xdr:colOff>
      <xdr:row>9</xdr:row>
      <xdr:rowOff>390525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48925" y="8820150"/>
          <a:ext cx="439543" cy="209550"/>
        </a:xfrm>
        <a:prstGeom prst="rect">
          <a:avLst/>
        </a:prstGeom>
      </xdr:spPr>
    </xdr:pic>
    <xdr:clientData/>
  </xdr:twoCellAnchor>
  <xdr:twoCellAnchor editAs="oneCell">
    <xdr:from>
      <xdr:col>11</xdr:col>
      <xdr:colOff>161925</xdr:colOff>
      <xdr:row>12</xdr:row>
      <xdr:rowOff>188819</xdr:rowOff>
    </xdr:from>
    <xdr:to>
      <xdr:col>11</xdr:col>
      <xdr:colOff>601468</xdr:colOff>
      <xdr:row>12</xdr:row>
      <xdr:rowOff>398369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48072" y="10924054"/>
          <a:ext cx="439543" cy="209550"/>
        </a:xfrm>
        <a:prstGeom prst="rect">
          <a:avLst/>
        </a:prstGeom>
      </xdr:spPr>
    </xdr:pic>
    <xdr:clientData/>
  </xdr:twoCellAnchor>
  <xdr:twoCellAnchor editAs="oneCell">
    <xdr:from>
      <xdr:col>11</xdr:col>
      <xdr:colOff>171450</xdr:colOff>
      <xdr:row>9</xdr:row>
      <xdr:rowOff>781050</xdr:rowOff>
    </xdr:from>
    <xdr:to>
      <xdr:col>11</xdr:col>
      <xdr:colOff>610993</xdr:colOff>
      <xdr:row>9</xdr:row>
      <xdr:rowOff>990600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44150" y="10182225"/>
          <a:ext cx="439543" cy="209550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571500</xdr:colOff>
      <xdr:row>7</xdr:row>
      <xdr:rowOff>762000</xdr:rowOff>
    </xdr:from>
    <xdr:to>
      <xdr:col>10</xdr:col>
      <xdr:colOff>1070981</xdr:colOff>
      <xdr:row>7</xdr:row>
      <xdr:rowOff>1000125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0" y="4067175"/>
          <a:ext cx="499481" cy="238125"/>
        </a:xfrm>
        <a:prstGeom prst="rect">
          <a:avLst/>
        </a:prstGeom>
      </xdr:spPr>
    </xdr:pic>
    <xdr:clientData/>
  </xdr:twoCellAnchor>
  <xdr:twoCellAnchor editAs="oneCell">
    <xdr:from>
      <xdr:col>10</xdr:col>
      <xdr:colOff>561415</xdr:colOff>
      <xdr:row>8</xdr:row>
      <xdr:rowOff>757517</xdr:rowOff>
    </xdr:from>
    <xdr:to>
      <xdr:col>10</xdr:col>
      <xdr:colOff>1060896</xdr:colOff>
      <xdr:row>8</xdr:row>
      <xdr:rowOff>995642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5974" y="5396752"/>
          <a:ext cx="499481" cy="238125"/>
        </a:xfrm>
        <a:prstGeom prst="rect">
          <a:avLst/>
        </a:prstGeom>
      </xdr:spPr>
    </xdr:pic>
    <xdr:clientData/>
  </xdr:twoCellAnchor>
  <xdr:twoCellAnchor editAs="oneCell">
    <xdr:from>
      <xdr:col>10</xdr:col>
      <xdr:colOff>581025</xdr:colOff>
      <xdr:row>9</xdr:row>
      <xdr:rowOff>952500</xdr:rowOff>
    </xdr:from>
    <xdr:to>
      <xdr:col>10</xdr:col>
      <xdr:colOff>1080506</xdr:colOff>
      <xdr:row>9</xdr:row>
      <xdr:rowOff>1190625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8775" y="9591675"/>
          <a:ext cx="499481" cy="238125"/>
        </a:xfrm>
        <a:prstGeom prst="rect">
          <a:avLst/>
        </a:prstGeom>
      </xdr:spPr>
    </xdr:pic>
    <xdr:clientData/>
  </xdr:twoCellAnchor>
  <xdr:twoCellAnchor editAs="oneCell">
    <xdr:from>
      <xdr:col>10</xdr:col>
      <xdr:colOff>600075</xdr:colOff>
      <xdr:row>10</xdr:row>
      <xdr:rowOff>847725</xdr:rowOff>
    </xdr:from>
    <xdr:to>
      <xdr:col>10</xdr:col>
      <xdr:colOff>1099556</xdr:colOff>
      <xdr:row>10</xdr:row>
      <xdr:rowOff>1085850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67825" y="11201400"/>
          <a:ext cx="499481" cy="238125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552450</xdr:colOff>
      <xdr:row>11</xdr:row>
      <xdr:rowOff>847725</xdr:rowOff>
    </xdr:from>
    <xdr:to>
      <xdr:col>10</xdr:col>
      <xdr:colOff>1051931</xdr:colOff>
      <xdr:row>11</xdr:row>
      <xdr:rowOff>1085850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0200" y="12725400"/>
          <a:ext cx="499481" cy="238125"/>
        </a:xfrm>
        <a:prstGeom prst="rect">
          <a:avLst/>
        </a:prstGeom>
      </xdr:spPr>
    </xdr:pic>
    <xdr:clientData/>
  </xdr:twoCellAnchor>
  <xdr:twoCellAnchor editAs="oneCell">
    <xdr:from>
      <xdr:col>10</xdr:col>
      <xdr:colOff>582706</xdr:colOff>
      <xdr:row>12</xdr:row>
      <xdr:rowOff>1962710</xdr:rowOff>
    </xdr:from>
    <xdr:to>
      <xdr:col>10</xdr:col>
      <xdr:colOff>1082187</xdr:colOff>
      <xdr:row>12</xdr:row>
      <xdr:rowOff>2200835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67265" y="13459945"/>
          <a:ext cx="499481" cy="238125"/>
        </a:xfrm>
        <a:prstGeom prst="rect">
          <a:avLst/>
        </a:prstGeom>
      </xdr:spPr>
    </xdr:pic>
    <xdr:clientData/>
  </xdr:twoCellAnchor>
  <xdr:twoCellAnchor>
    <xdr:from>
      <xdr:col>10</xdr:col>
      <xdr:colOff>547408</xdr:colOff>
      <xdr:row>13</xdr:row>
      <xdr:rowOff>647701</xdr:rowOff>
    </xdr:from>
    <xdr:to>
      <xdr:col>10</xdr:col>
      <xdr:colOff>1061758</xdr:colOff>
      <xdr:row>13</xdr:row>
      <xdr:rowOff>885826</xdr:rowOff>
    </xdr:to>
    <xdr:sp macro="" textlink="">
      <xdr:nvSpPr>
        <xdr:cNvPr id="33" name="Text Box 7"/>
        <xdr:cNvSpPr txBox="1">
          <a:spLocks noChangeArrowheads="1"/>
        </xdr:cNvSpPr>
      </xdr:nvSpPr>
      <xdr:spPr bwMode="auto">
        <a:xfrm>
          <a:off x="9198349" y="15316201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*.pdf</a:t>
          </a:r>
        </a:p>
      </xdr:txBody>
    </xdr:sp>
    <xdr:clientData/>
  </xdr:twoCellAnchor>
  <xdr:oneCellAnchor>
    <xdr:from>
      <xdr:col>10</xdr:col>
      <xdr:colOff>550769</xdr:colOff>
      <xdr:row>15</xdr:row>
      <xdr:rowOff>382681</xdr:rowOff>
    </xdr:from>
    <xdr:ext cx="499481" cy="238125"/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710" y="16194181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573181</xdr:colOff>
      <xdr:row>16</xdr:row>
      <xdr:rowOff>315446</xdr:rowOff>
    </xdr:from>
    <xdr:ext cx="499481" cy="238125"/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4122" y="17337181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550770</xdr:colOff>
      <xdr:row>17</xdr:row>
      <xdr:rowOff>405093</xdr:rowOff>
    </xdr:from>
    <xdr:ext cx="499481" cy="238125"/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711" y="18502593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573181</xdr:colOff>
      <xdr:row>18</xdr:row>
      <xdr:rowOff>315446</xdr:rowOff>
    </xdr:from>
    <xdr:ext cx="499481" cy="238125"/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4122" y="17908681"/>
          <a:ext cx="499481" cy="238125"/>
        </a:xfrm>
        <a:prstGeom prst="rect">
          <a:avLst/>
        </a:prstGeom>
      </xdr:spPr>
    </xdr:pic>
    <xdr:clientData/>
  </xdr:oneCellAnchor>
  <xdr:twoCellAnchor editAs="oneCell">
    <xdr:from>
      <xdr:col>11</xdr:col>
      <xdr:colOff>156883</xdr:colOff>
      <xdr:row>13</xdr:row>
      <xdr:rowOff>179295</xdr:rowOff>
    </xdr:from>
    <xdr:to>
      <xdr:col>11</xdr:col>
      <xdr:colOff>596426</xdr:colOff>
      <xdr:row>13</xdr:row>
      <xdr:rowOff>388845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43030" y="14634883"/>
          <a:ext cx="439543" cy="209550"/>
        </a:xfrm>
        <a:prstGeom prst="rect">
          <a:avLst/>
        </a:prstGeom>
      </xdr:spPr>
    </xdr:pic>
    <xdr:clientData/>
  </xdr:twoCellAnchor>
  <xdr:twoCellAnchor editAs="oneCell">
    <xdr:from>
      <xdr:col>11</xdr:col>
      <xdr:colOff>168090</xdr:colOff>
      <xdr:row>12</xdr:row>
      <xdr:rowOff>750796</xdr:rowOff>
    </xdr:from>
    <xdr:to>
      <xdr:col>11</xdr:col>
      <xdr:colOff>607633</xdr:colOff>
      <xdr:row>12</xdr:row>
      <xdr:rowOff>960346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54237" y="11486031"/>
          <a:ext cx="439543" cy="209550"/>
        </a:xfrm>
        <a:prstGeom prst="rect">
          <a:avLst/>
        </a:prstGeom>
      </xdr:spPr>
    </xdr:pic>
    <xdr:clientData/>
  </xdr:twoCellAnchor>
  <xdr:twoCellAnchor>
    <xdr:from>
      <xdr:col>10</xdr:col>
      <xdr:colOff>558613</xdr:colOff>
      <xdr:row>14</xdr:row>
      <xdr:rowOff>1107143</xdr:rowOff>
    </xdr:from>
    <xdr:to>
      <xdr:col>10</xdr:col>
      <xdr:colOff>1072963</xdr:colOff>
      <xdr:row>14</xdr:row>
      <xdr:rowOff>1345268</xdr:rowOff>
    </xdr:to>
    <xdr:sp macro="" textlink="">
      <xdr:nvSpPr>
        <xdr:cNvPr id="37" name="Text Box 7"/>
        <xdr:cNvSpPr txBox="1">
          <a:spLocks noChangeArrowheads="1"/>
        </xdr:cNvSpPr>
      </xdr:nvSpPr>
      <xdr:spPr bwMode="auto">
        <a:xfrm>
          <a:off x="9243172" y="18162496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*.pdf</a:t>
          </a:r>
        </a:p>
      </xdr:txBody>
    </xdr:sp>
    <xdr:clientData/>
  </xdr:twoCellAnchor>
  <xdr:twoCellAnchor editAs="oneCell">
    <xdr:from>
      <xdr:col>11</xdr:col>
      <xdr:colOff>179294</xdr:colOff>
      <xdr:row>12</xdr:row>
      <xdr:rowOff>1367118</xdr:rowOff>
    </xdr:from>
    <xdr:to>
      <xdr:col>11</xdr:col>
      <xdr:colOff>569472</xdr:colOff>
      <xdr:row>12</xdr:row>
      <xdr:rowOff>1574400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65441" y="12102353"/>
          <a:ext cx="390178" cy="207282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190500</xdr:colOff>
      <xdr:row>12</xdr:row>
      <xdr:rowOff>1949823</xdr:rowOff>
    </xdr:from>
    <xdr:to>
      <xdr:col>11</xdr:col>
      <xdr:colOff>580678</xdr:colOff>
      <xdr:row>12</xdr:row>
      <xdr:rowOff>2157105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76647" y="12685058"/>
          <a:ext cx="390178" cy="207282"/>
        </a:xfrm>
        <a:prstGeom prst="rect">
          <a:avLst/>
        </a:prstGeom>
      </xdr:spPr>
    </xdr:pic>
    <xdr:clientData/>
  </xdr:twoCellAnchor>
  <xdr:twoCellAnchor editAs="oneCell">
    <xdr:from>
      <xdr:col>11</xdr:col>
      <xdr:colOff>186018</xdr:colOff>
      <xdr:row>13</xdr:row>
      <xdr:rowOff>757516</xdr:rowOff>
    </xdr:from>
    <xdr:to>
      <xdr:col>11</xdr:col>
      <xdr:colOff>576196</xdr:colOff>
      <xdr:row>13</xdr:row>
      <xdr:rowOff>964798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72165" y="15213104"/>
          <a:ext cx="390178" cy="207282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190500</xdr:colOff>
      <xdr:row>14</xdr:row>
      <xdr:rowOff>212912</xdr:rowOff>
    </xdr:from>
    <xdr:to>
      <xdr:col>11</xdr:col>
      <xdr:colOff>580678</xdr:colOff>
      <xdr:row>14</xdr:row>
      <xdr:rowOff>420194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76647" y="15733059"/>
          <a:ext cx="390178" cy="207282"/>
        </a:xfrm>
        <a:prstGeom prst="rect">
          <a:avLst/>
        </a:prstGeom>
      </xdr:spPr>
    </xdr:pic>
    <xdr:clientData/>
  </xdr:twoCellAnchor>
  <xdr:twoCellAnchor editAs="oneCell">
    <xdr:from>
      <xdr:col>11</xdr:col>
      <xdr:colOff>186018</xdr:colOff>
      <xdr:row>14</xdr:row>
      <xdr:rowOff>757516</xdr:rowOff>
    </xdr:from>
    <xdr:to>
      <xdr:col>11</xdr:col>
      <xdr:colOff>576196</xdr:colOff>
      <xdr:row>14</xdr:row>
      <xdr:rowOff>964798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72165" y="16356104"/>
          <a:ext cx="390178" cy="207282"/>
        </a:xfrm>
        <a:prstGeom prst="rect">
          <a:avLst/>
        </a:prstGeom>
      </xdr:spPr>
    </xdr:pic>
    <xdr:clientData/>
  </xdr:twoCellAnchor>
  <xdr:twoCellAnchor editAs="oneCell">
    <xdr:from>
      <xdr:col>11</xdr:col>
      <xdr:colOff>212912</xdr:colOff>
      <xdr:row>14</xdr:row>
      <xdr:rowOff>1378324</xdr:rowOff>
    </xdr:from>
    <xdr:to>
      <xdr:col>11</xdr:col>
      <xdr:colOff>603090</xdr:colOff>
      <xdr:row>14</xdr:row>
      <xdr:rowOff>1585606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99059" y="16976912"/>
          <a:ext cx="390178" cy="207282"/>
        </a:xfrm>
        <a:prstGeom prst="rect">
          <a:avLst/>
        </a:prstGeom>
      </xdr:spPr>
    </xdr:pic>
    <xdr:clientData/>
  </xdr:twoCellAnchor>
  <xdr:oneCellAnchor>
    <xdr:from>
      <xdr:col>10</xdr:col>
      <xdr:colOff>533401</xdr:colOff>
      <xdr:row>22</xdr:row>
      <xdr:rowOff>396689</xdr:rowOff>
    </xdr:from>
    <xdr:ext cx="499481" cy="238125"/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3283" y="26808954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553122</xdr:colOff>
      <xdr:row>21</xdr:row>
      <xdr:rowOff>404981</xdr:rowOff>
    </xdr:from>
    <xdr:ext cx="499481" cy="238125"/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73004" y="25763893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524100</xdr:colOff>
      <xdr:row>39</xdr:row>
      <xdr:rowOff>379319</xdr:rowOff>
    </xdr:from>
    <xdr:ext cx="499481" cy="238125"/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3982" y="4139284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490481</xdr:colOff>
      <xdr:row>42</xdr:row>
      <xdr:rowOff>368113</xdr:rowOff>
    </xdr:from>
    <xdr:ext cx="499481" cy="238125"/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0363" y="43802113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553123</xdr:colOff>
      <xdr:row>19</xdr:row>
      <xdr:rowOff>382568</xdr:rowOff>
    </xdr:from>
    <xdr:ext cx="499481" cy="238125"/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73005" y="22424539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530822</xdr:colOff>
      <xdr:row>40</xdr:row>
      <xdr:rowOff>386042</xdr:rowOff>
    </xdr:from>
    <xdr:ext cx="499481" cy="238125"/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0704" y="42654630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490481</xdr:colOff>
      <xdr:row>43</xdr:row>
      <xdr:rowOff>368113</xdr:rowOff>
    </xdr:from>
    <xdr:ext cx="499481" cy="238125"/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0363" y="43802113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529590</xdr:colOff>
      <xdr:row>31</xdr:row>
      <xdr:rowOff>345926</xdr:rowOff>
    </xdr:from>
    <xdr:ext cx="499481" cy="238125"/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9472" y="35532397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553123</xdr:colOff>
      <xdr:row>20</xdr:row>
      <xdr:rowOff>382568</xdr:rowOff>
    </xdr:from>
    <xdr:ext cx="499481" cy="238125"/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73005" y="22424539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540460</xdr:colOff>
      <xdr:row>27</xdr:row>
      <xdr:rowOff>377414</xdr:rowOff>
    </xdr:from>
    <xdr:ext cx="499481" cy="238125"/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0342" y="32302973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553123</xdr:colOff>
      <xdr:row>21</xdr:row>
      <xdr:rowOff>0</xdr:rowOff>
    </xdr:from>
    <xdr:ext cx="499481" cy="238125"/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73005" y="23533921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540125</xdr:colOff>
      <xdr:row>23</xdr:row>
      <xdr:rowOff>381000</xdr:rowOff>
    </xdr:from>
    <xdr:ext cx="499481" cy="238125"/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0007" y="2784661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558054</xdr:colOff>
      <xdr:row>24</xdr:row>
      <xdr:rowOff>387724</xdr:rowOff>
    </xdr:from>
    <xdr:ext cx="499481" cy="238125"/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77936" y="28951518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519954</xdr:colOff>
      <xdr:row>25</xdr:row>
      <xdr:rowOff>394447</xdr:rowOff>
    </xdr:from>
    <xdr:ext cx="499481" cy="238125"/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9836" y="30101241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526678</xdr:colOff>
      <xdr:row>26</xdr:row>
      <xdr:rowOff>401170</xdr:rowOff>
    </xdr:from>
    <xdr:ext cx="499481" cy="238125"/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6560" y="31183729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558390</xdr:colOff>
      <xdr:row>28</xdr:row>
      <xdr:rowOff>384138</xdr:rowOff>
    </xdr:from>
    <xdr:ext cx="499481" cy="238125"/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78272" y="33452697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531496</xdr:colOff>
      <xdr:row>29</xdr:row>
      <xdr:rowOff>390861</xdr:rowOff>
    </xdr:from>
    <xdr:ext cx="499481" cy="238125"/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1378" y="34523979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525108</xdr:colOff>
      <xdr:row>32</xdr:row>
      <xdr:rowOff>386267</xdr:rowOff>
    </xdr:from>
    <xdr:ext cx="499481" cy="238125"/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4990" y="36626091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531832</xdr:colOff>
      <xdr:row>33</xdr:row>
      <xdr:rowOff>392991</xdr:rowOff>
    </xdr:from>
    <xdr:ext cx="499481" cy="238125"/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1714" y="37742197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583379</xdr:colOff>
      <xdr:row>34</xdr:row>
      <xdr:rowOff>388509</xdr:rowOff>
    </xdr:from>
    <xdr:ext cx="499481" cy="238125"/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3261" y="38891921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534073</xdr:colOff>
      <xdr:row>35</xdr:row>
      <xdr:rowOff>384027</xdr:rowOff>
    </xdr:from>
    <xdr:ext cx="499481" cy="238125"/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3955" y="40131292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529590</xdr:colOff>
      <xdr:row>30</xdr:row>
      <xdr:rowOff>345926</xdr:rowOff>
    </xdr:from>
    <xdr:ext cx="499481" cy="238125"/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7731" y="34366985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524100</xdr:colOff>
      <xdr:row>36</xdr:row>
      <xdr:rowOff>379319</xdr:rowOff>
    </xdr:from>
    <xdr:ext cx="499481" cy="238125"/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2241" y="44055366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524100</xdr:colOff>
      <xdr:row>37</xdr:row>
      <xdr:rowOff>379319</xdr:rowOff>
    </xdr:from>
    <xdr:ext cx="499481" cy="238125"/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2241" y="40236401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524100</xdr:colOff>
      <xdr:row>38</xdr:row>
      <xdr:rowOff>379319</xdr:rowOff>
    </xdr:from>
    <xdr:ext cx="499481" cy="238125"/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2241" y="41491460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490481</xdr:colOff>
      <xdr:row>41</xdr:row>
      <xdr:rowOff>368113</xdr:rowOff>
    </xdr:from>
    <xdr:ext cx="499481" cy="238125"/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98622" y="47576254"/>
          <a:ext cx="499481" cy="238125"/>
        </a:xfrm>
        <a:prstGeom prst="rect">
          <a:avLst/>
        </a:prstGeom>
      </xdr:spPr>
    </xdr:pic>
    <xdr:clientData/>
  </xdr:oneCellAnchor>
  <xdr:oneCellAnchor>
    <xdr:from>
      <xdr:col>10</xdr:col>
      <xdr:colOff>490481</xdr:colOff>
      <xdr:row>44</xdr:row>
      <xdr:rowOff>368113</xdr:rowOff>
    </xdr:from>
    <xdr:ext cx="499481" cy="238125"/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98622" y="48705807"/>
          <a:ext cx="499481" cy="2381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topLeftCell="A28" zoomScale="85" zoomScaleNormal="85" workbookViewId="0">
      <selection activeCell="G32" sqref="G32"/>
    </sheetView>
  </sheetViews>
  <sheetFormatPr defaultRowHeight="14.4" x14ac:dyDescent="0.3"/>
  <cols>
    <col min="2" max="2" width="14.6640625" customWidth="1"/>
    <col min="3" max="3" width="13" customWidth="1"/>
    <col min="7" max="7" width="12.5546875" customWidth="1"/>
    <col min="8" max="8" width="26" customWidth="1"/>
    <col min="9" max="9" width="14" customWidth="1"/>
    <col min="10" max="10" width="17.109375" customWidth="1"/>
    <col min="11" max="11" width="22.5546875" customWidth="1"/>
    <col min="12" max="12" width="11.33203125" customWidth="1"/>
    <col min="13" max="13" width="17.33203125" customWidth="1"/>
    <col min="14" max="14" width="22.6640625" customWidth="1"/>
    <col min="15" max="15" width="23.109375" customWidth="1"/>
    <col min="16" max="16" width="10.6640625" customWidth="1"/>
    <col min="17" max="17" width="15.33203125" customWidth="1"/>
    <col min="19" max="19" width="16.33203125" customWidth="1"/>
  </cols>
  <sheetData>
    <row r="1" spans="1:17" x14ac:dyDescent="0.3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7" x14ac:dyDescent="0.3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4" spans="1:17" ht="21.75" customHeight="1" x14ac:dyDescent="0.3">
      <c r="A4" s="1" t="s">
        <v>0</v>
      </c>
      <c r="B4" s="37" t="s">
        <v>2</v>
      </c>
      <c r="C4" s="37"/>
      <c r="D4" s="37"/>
      <c r="E4" s="37"/>
      <c r="F4" s="37" t="s">
        <v>3</v>
      </c>
      <c r="G4" s="37" t="s">
        <v>4</v>
      </c>
      <c r="H4" s="37" t="s">
        <v>5</v>
      </c>
      <c r="I4" s="37" t="s">
        <v>6</v>
      </c>
      <c r="J4" s="37" t="s">
        <v>43</v>
      </c>
      <c r="K4" s="37" t="s">
        <v>35</v>
      </c>
      <c r="L4" s="37" t="s">
        <v>41</v>
      </c>
      <c r="M4" s="37"/>
      <c r="N4" s="39" t="s">
        <v>44</v>
      </c>
      <c r="O4" s="37" t="s">
        <v>88</v>
      </c>
      <c r="P4" s="37" t="s">
        <v>89</v>
      </c>
      <c r="Q4" s="37" t="s">
        <v>90</v>
      </c>
    </row>
    <row r="5" spans="1:17" ht="58.5" customHeight="1" x14ac:dyDescent="0.3">
      <c r="A5" s="1" t="s">
        <v>1</v>
      </c>
      <c r="B5" s="1" t="s">
        <v>7</v>
      </c>
      <c r="C5" s="1" t="s">
        <v>8</v>
      </c>
      <c r="D5" s="1" t="s">
        <v>9</v>
      </c>
      <c r="E5" s="1" t="s">
        <v>10</v>
      </c>
      <c r="F5" s="37"/>
      <c r="G5" s="37"/>
      <c r="H5" s="37"/>
      <c r="I5" s="37"/>
      <c r="J5" s="37"/>
      <c r="K5" s="37"/>
      <c r="L5" s="1" t="s">
        <v>31</v>
      </c>
      <c r="M5" s="1" t="s">
        <v>40</v>
      </c>
      <c r="N5" s="40"/>
      <c r="O5" s="37"/>
      <c r="P5" s="37"/>
      <c r="Q5" s="37"/>
    </row>
    <row r="6" spans="1:17" x14ac:dyDescent="0.3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7">
        <v>14</v>
      </c>
      <c r="O6" s="1">
        <v>15</v>
      </c>
      <c r="P6" s="21">
        <v>16</v>
      </c>
      <c r="Q6" s="21">
        <v>15</v>
      </c>
    </row>
    <row r="7" spans="1:17" ht="96.6" x14ac:dyDescent="0.3">
      <c r="A7" s="8">
        <v>1</v>
      </c>
      <c r="B7" s="8" t="s">
        <v>11</v>
      </c>
      <c r="C7" s="8" t="s">
        <v>73</v>
      </c>
      <c r="D7" s="8">
        <v>40</v>
      </c>
      <c r="E7" s="8">
        <v>1</v>
      </c>
      <c r="F7" s="8">
        <v>42</v>
      </c>
      <c r="G7" s="8" t="s">
        <v>12</v>
      </c>
      <c r="H7" s="14" t="s">
        <v>32</v>
      </c>
      <c r="I7" s="8" t="s">
        <v>13</v>
      </c>
      <c r="J7" s="8" t="s">
        <v>33</v>
      </c>
      <c r="K7" s="15" t="s">
        <v>47</v>
      </c>
      <c r="L7" s="8"/>
      <c r="M7" s="8"/>
      <c r="N7" s="27" t="s">
        <v>98</v>
      </c>
      <c r="O7" s="28">
        <v>0</v>
      </c>
      <c r="P7" s="23">
        <v>42</v>
      </c>
      <c r="Q7" s="24">
        <v>0</v>
      </c>
    </row>
    <row r="8" spans="1:17" ht="96.6" x14ac:dyDescent="0.3">
      <c r="A8" s="4">
        <v>2</v>
      </c>
      <c r="B8" s="4" t="s">
        <v>14</v>
      </c>
      <c r="C8" s="4" t="s">
        <v>15</v>
      </c>
      <c r="D8" s="4">
        <v>101</v>
      </c>
      <c r="E8" s="4">
        <v>15</v>
      </c>
      <c r="F8" s="4">
        <v>31</v>
      </c>
      <c r="G8" s="4" t="s">
        <v>12</v>
      </c>
      <c r="H8" s="2" t="s">
        <v>37</v>
      </c>
      <c r="I8" s="4" t="s">
        <v>16</v>
      </c>
      <c r="J8" s="4" t="s">
        <v>34</v>
      </c>
      <c r="K8" s="9" t="s">
        <v>48</v>
      </c>
      <c r="L8" s="4"/>
      <c r="M8" s="4"/>
      <c r="N8" s="11" t="s">
        <v>56</v>
      </c>
      <c r="O8" s="22">
        <v>31</v>
      </c>
      <c r="P8" s="23">
        <v>0</v>
      </c>
      <c r="Q8" s="22">
        <v>0</v>
      </c>
    </row>
    <row r="9" spans="1:17" ht="96.6" x14ac:dyDescent="0.3">
      <c r="A9" s="4">
        <v>3</v>
      </c>
      <c r="B9" s="4" t="s">
        <v>17</v>
      </c>
      <c r="C9" s="4" t="s">
        <v>18</v>
      </c>
      <c r="D9" s="4">
        <v>145</v>
      </c>
      <c r="E9" s="4">
        <v>6</v>
      </c>
      <c r="F9" s="4">
        <v>20.3</v>
      </c>
      <c r="G9" s="4" t="s">
        <v>12</v>
      </c>
      <c r="H9" s="2" t="s">
        <v>38</v>
      </c>
      <c r="I9" s="4" t="s">
        <v>19</v>
      </c>
      <c r="J9" s="4" t="s">
        <v>42</v>
      </c>
      <c r="K9" s="9" t="s">
        <v>49</v>
      </c>
      <c r="L9" s="19"/>
      <c r="M9" s="19"/>
      <c r="N9" s="11"/>
      <c r="O9" s="22">
        <v>20.3</v>
      </c>
      <c r="P9" s="23">
        <v>0</v>
      </c>
      <c r="Q9" s="22">
        <v>0</v>
      </c>
    </row>
    <row r="10" spans="1:17" ht="124.2" x14ac:dyDescent="0.3">
      <c r="A10" s="3">
        <v>4</v>
      </c>
      <c r="B10" s="3" t="s">
        <v>20</v>
      </c>
      <c r="C10" s="3" t="s">
        <v>21</v>
      </c>
      <c r="D10" s="3">
        <v>200</v>
      </c>
      <c r="E10" s="3" t="s">
        <v>22</v>
      </c>
      <c r="F10" s="3">
        <v>50</v>
      </c>
      <c r="G10" s="3" t="s">
        <v>12</v>
      </c>
      <c r="H10" s="5" t="s">
        <v>46</v>
      </c>
      <c r="I10" s="3" t="s">
        <v>23</v>
      </c>
      <c r="J10" s="3" t="s">
        <v>42</v>
      </c>
      <c r="K10" s="10" t="s">
        <v>50</v>
      </c>
      <c r="L10" s="6" t="s">
        <v>54</v>
      </c>
      <c r="M10" s="6" t="s">
        <v>93</v>
      </c>
      <c r="N10" s="6" t="s">
        <v>55</v>
      </c>
      <c r="O10" s="3" t="s">
        <v>53</v>
      </c>
      <c r="P10" s="3">
        <v>49.948700000000002</v>
      </c>
      <c r="Q10" s="3">
        <v>49.948700000000002</v>
      </c>
    </row>
    <row r="11" spans="1:17" ht="110.4" x14ac:dyDescent="0.3">
      <c r="A11" s="4">
        <v>5</v>
      </c>
      <c r="B11" s="4" t="s">
        <v>24</v>
      </c>
      <c r="C11" s="4" t="s">
        <v>25</v>
      </c>
      <c r="D11" s="4">
        <v>194</v>
      </c>
      <c r="E11" s="4" t="s">
        <v>26</v>
      </c>
      <c r="F11" s="4">
        <v>48</v>
      </c>
      <c r="G11" s="4" t="s">
        <v>12</v>
      </c>
      <c r="H11" s="2" t="s">
        <v>39</v>
      </c>
      <c r="I11" s="4" t="s">
        <v>27</v>
      </c>
      <c r="J11" s="4" t="s">
        <v>42</v>
      </c>
      <c r="K11" s="9" t="s">
        <v>51</v>
      </c>
      <c r="L11" s="12"/>
      <c r="M11" s="12"/>
      <c r="N11" s="17"/>
      <c r="O11" s="22">
        <v>48</v>
      </c>
      <c r="P11" s="22">
        <v>0</v>
      </c>
      <c r="Q11" s="22">
        <v>0</v>
      </c>
    </row>
    <row r="12" spans="1:17" ht="110.4" x14ac:dyDescent="0.3">
      <c r="A12" s="4">
        <v>6</v>
      </c>
      <c r="B12" s="4" t="s">
        <v>24</v>
      </c>
      <c r="C12" s="4" t="s">
        <v>25</v>
      </c>
      <c r="D12" s="4">
        <v>195</v>
      </c>
      <c r="E12" s="4">
        <v>1</v>
      </c>
      <c r="F12" s="4">
        <v>34</v>
      </c>
      <c r="G12" s="4" t="s">
        <v>12</v>
      </c>
      <c r="H12" s="2" t="s">
        <v>39</v>
      </c>
      <c r="I12" s="4" t="s">
        <v>19</v>
      </c>
      <c r="J12" s="4" t="s">
        <v>42</v>
      </c>
      <c r="K12" s="9" t="s">
        <v>51</v>
      </c>
      <c r="L12" s="12"/>
      <c r="M12" s="12"/>
      <c r="N12" s="13" t="s">
        <v>75</v>
      </c>
      <c r="O12" s="16">
        <v>3.3296000000000001</v>
      </c>
      <c r="P12" s="22">
        <v>30.670400000000001</v>
      </c>
      <c r="Q12" s="22">
        <v>0</v>
      </c>
    </row>
    <row r="13" spans="1:17" ht="293.25" customHeight="1" x14ac:dyDescent="0.3">
      <c r="A13" s="4">
        <v>7</v>
      </c>
      <c r="B13" s="8" t="s">
        <v>11</v>
      </c>
      <c r="C13" s="8" t="s">
        <v>74</v>
      </c>
      <c r="D13" s="8">
        <v>14</v>
      </c>
      <c r="E13" s="8">
        <v>2</v>
      </c>
      <c r="F13" s="8">
        <v>210</v>
      </c>
      <c r="G13" s="8" t="s">
        <v>12</v>
      </c>
      <c r="H13" s="14" t="s">
        <v>36</v>
      </c>
      <c r="I13" s="8" t="s">
        <v>28</v>
      </c>
      <c r="J13" s="8" t="s">
        <v>42</v>
      </c>
      <c r="K13" s="15" t="s">
        <v>52</v>
      </c>
      <c r="L13" s="13" t="s">
        <v>83</v>
      </c>
      <c r="M13" s="13" t="s">
        <v>84</v>
      </c>
      <c r="N13" s="13" t="s">
        <v>91</v>
      </c>
      <c r="O13" s="8">
        <v>0.9919</v>
      </c>
      <c r="P13" s="22">
        <v>133.05690000000001</v>
      </c>
      <c r="Q13" s="8">
        <v>75.9512</v>
      </c>
    </row>
    <row r="14" spans="1:17" ht="90" customHeight="1" x14ac:dyDescent="0.3">
      <c r="A14" s="4">
        <v>8</v>
      </c>
      <c r="B14" s="8" t="s">
        <v>20</v>
      </c>
      <c r="C14" s="8" t="s">
        <v>57</v>
      </c>
      <c r="D14" s="8">
        <v>477</v>
      </c>
      <c r="E14" s="8">
        <v>12</v>
      </c>
      <c r="F14" s="8">
        <v>82</v>
      </c>
      <c r="G14" s="8" t="s">
        <v>12</v>
      </c>
      <c r="H14" s="14" t="s">
        <v>58</v>
      </c>
      <c r="I14" s="8" t="s">
        <v>59</v>
      </c>
      <c r="J14" s="8" t="s">
        <v>33</v>
      </c>
      <c r="K14" s="15" t="s">
        <v>60</v>
      </c>
      <c r="L14" s="26" t="s">
        <v>95</v>
      </c>
      <c r="M14" s="13" t="s">
        <v>94</v>
      </c>
      <c r="N14" s="11" t="s">
        <v>80</v>
      </c>
      <c r="O14" s="8">
        <v>0</v>
      </c>
      <c r="P14" s="22">
        <v>82</v>
      </c>
      <c r="Q14" s="24">
        <v>82</v>
      </c>
    </row>
    <row r="15" spans="1:17" ht="156" customHeight="1" x14ac:dyDescent="0.3">
      <c r="A15" s="4">
        <v>9</v>
      </c>
      <c r="B15" s="8" t="s">
        <v>20</v>
      </c>
      <c r="C15" s="8" t="s">
        <v>57</v>
      </c>
      <c r="D15" s="8">
        <v>477</v>
      </c>
      <c r="E15" s="8">
        <v>12</v>
      </c>
      <c r="F15" s="8">
        <v>7.702</v>
      </c>
      <c r="G15" s="8" t="s">
        <v>12</v>
      </c>
      <c r="H15" s="14" t="s">
        <v>79</v>
      </c>
      <c r="I15" s="8" t="s">
        <v>78</v>
      </c>
      <c r="J15" s="8" t="s">
        <v>33</v>
      </c>
      <c r="K15" s="15" t="s">
        <v>77</v>
      </c>
      <c r="L15" s="26" t="s">
        <v>92</v>
      </c>
      <c r="M15" s="13" t="s">
        <v>96</v>
      </c>
      <c r="N15" s="11" t="s">
        <v>81</v>
      </c>
      <c r="O15" s="8">
        <v>0</v>
      </c>
      <c r="P15" s="22">
        <v>7.702</v>
      </c>
      <c r="Q15" s="24">
        <v>7.702</v>
      </c>
    </row>
    <row r="16" spans="1:17" ht="82.8" x14ac:dyDescent="0.3">
      <c r="A16" s="4">
        <v>10</v>
      </c>
      <c r="B16" s="4" t="s">
        <v>17</v>
      </c>
      <c r="C16" s="4" t="s">
        <v>18</v>
      </c>
      <c r="D16" s="4">
        <v>127</v>
      </c>
      <c r="E16" s="4">
        <v>24</v>
      </c>
      <c r="F16" s="4">
        <v>32</v>
      </c>
      <c r="G16" s="8" t="s">
        <v>12</v>
      </c>
      <c r="H16" s="14" t="s">
        <v>66</v>
      </c>
      <c r="I16" s="4" t="s">
        <v>65</v>
      </c>
      <c r="J16" s="8" t="s">
        <v>33</v>
      </c>
      <c r="K16" s="18" t="s">
        <v>61</v>
      </c>
      <c r="L16" s="17"/>
      <c r="M16" s="17"/>
      <c r="N16" s="17"/>
      <c r="O16" s="22">
        <v>32</v>
      </c>
      <c r="P16" s="22">
        <v>0</v>
      </c>
      <c r="Q16" s="22">
        <v>0</v>
      </c>
    </row>
    <row r="17" spans="1:17" ht="82.8" x14ac:dyDescent="0.3">
      <c r="A17" s="4">
        <v>11</v>
      </c>
      <c r="B17" s="4" t="s">
        <v>25</v>
      </c>
      <c r="C17" s="4" t="s">
        <v>62</v>
      </c>
      <c r="D17" s="4">
        <v>132</v>
      </c>
      <c r="E17" s="4" t="s">
        <v>85</v>
      </c>
      <c r="F17" s="4">
        <v>10</v>
      </c>
      <c r="G17" s="8" t="s">
        <v>12</v>
      </c>
      <c r="H17" s="14" t="s">
        <v>67</v>
      </c>
      <c r="I17" s="4" t="s">
        <v>68</v>
      </c>
      <c r="J17" s="8" t="s">
        <v>33</v>
      </c>
      <c r="K17" s="18" t="s">
        <v>63</v>
      </c>
      <c r="L17" s="17"/>
      <c r="M17" s="17"/>
      <c r="O17" s="22">
        <v>10</v>
      </c>
      <c r="P17" s="22">
        <v>0</v>
      </c>
      <c r="Q17" s="22">
        <v>0</v>
      </c>
    </row>
    <row r="18" spans="1:17" ht="84" customHeight="1" x14ac:dyDescent="0.3">
      <c r="A18" s="4">
        <v>12</v>
      </c>
      <c r="B18" s="4" t="s">
        <v>25</v>
      </c>
      <c r="C18" s="4" t="s">
        <v>62</v>
      </c>
      <c r="D18" s="4">
        <v>132</v>
      </c>
      <c r="E18" s="4" t="s">
        <v>86</v>
      </c>
      <c r="F18" s="4">
        <v>10</v>
      </c>
      <c r="G18" s="8" t="s">
        <v>12</v>
      </c>
      <c r="H18" s="14" t="s">
        <v>67</v>
      </c>
      <c r="I18" s="4" t="s">
        <v>69</v>
      </c>
      <c r="J18" s="8" t="s">
        <v>33</v>
      </c>
      <c r="K18" s="18" t="s">
        <v>63</v>
      </c>
      <c r="L18" s="17"/>
      <c r="M18" s="17"/>
      <c r="N18" s="16" t="s">
        <v>76</v>
      </c>
      <c r="O18" s="16">
        <v>4.8871000000000002</v>
      </c>
      <c r="P18" s="22">
        <v>5.1128999999999998</v>
      </c>
      <c r="Q18" s="22">
        <v>0</v>
      </c>
    </row>
    <row r="19" spans="1:17" ht="87" customHeight="1" x14ac:dyDescent="0.3">
      <c r="A19" s="4">
        <v>13</v>
      </c>
      <c r="B19" s="4" t="s">
        <v>11</v>
      </c>
      <c r="C19" s="4" t="s">
        <v>64</v>
      </c>
      <c r="D19" s="4">
        <v>143</v>
      </c>
      <c r="E19" s="4">
        <v>9</v>
      </c>
      <c r="F19" s="4">
        <v>39</v>
      </c>
      <c r="G19" s="8" t="s">
        <v>12</v>
      </c>
      <c r="H19" s="4" t="s">
        <v>72</v>
      </c>
      <c r="I19" s="4" t="s">
        <v>71</v>
      </c>
      <c r="J19" s="8" t="s">
        <v>33</v>
      </c>
      <c r="K19" s="18" t="s">
        <v>70</v>
      </c>
      <c r="L19" s="17"/>
      <c r="M19" s="17"/>
      <c r="N19" s="16" t="s">
        <v>97</v>
      </c>
      <c r="O19" s="22">
        <v>33.75</v>
      </c>
      <c r="P19" s="22">
        <v>5.25</v>
      </c>
      <c r="Q19" s="22">
        <v>0</v>
      </c>
    </row>
    <row r="20" spans="1:17" ht="87.6" customHeight="1" x14ac:dyDescent="0.3">
      <c r="A20" s="31">
        <v>14</v>
      </c>
      <c r="B20" s="31" t="s">
        <v>17</v>
      </c>
      <c r="C20" s="31" t="s">
        <v>18</v>
      </c>
      <c r="D20" s="31">
        <v>127</v>
      </c>
      <c r="E20" s="31">
        <v>2</v>
      </c>
      <c r="F20" s="31">
        <v>8.3000000000000007</v>
      </c>
      <c r="G20" s="8" t="s">
        <v>99</v>
      </c>
      <c r="H20" s="8" t="s">
        <v>100</v>
      </c>
      <c r="I20" s="31" t="s">
        <v>101</v>
      </c>
      <c r="J20" s="8" t="s">
        <v>102</v>
      </c>
      <c r="K20" s="18" t="s">
        <v>116</v>
      </c>
      <c r="L20" s="25"/>
      <c r="M20" s="25"/>
      <c r="N20" s="16"/>
      <c r="O20" s="29">
        <v>8.3000000000000007</v>
      </c>
      <c r="P20" s="30"/>
      <c r="Q20" s="25"/>
    </row>
    <row r="21" spans="1:17" ht="87.6" customHeight="1" x14ac:dyDescent="0.3">
      <c r="A21" s="31">
        <v>15</v>
      </c>
      <c r="B21" s="31" t="s">
        <v>17</v>
      </c>
      <c r="C21" s="31" t="s">
        <v>18</v>
      </c>
      <c r="D21" s="31">
        <v>127</v>
      </c>
      <c r="E21" s="31">
        <v>22</v>
      </c>
      <c r="F21" s="31">
        <v>9.4</v>
      </c>
      <c r="G21" s="8" t="s">
        <v>99</v>
      </c>
      <c r="H21" s="8" t="s">
        <v>103</v>
      </c>
      <c r="I21" s="31" t="s">
        <v>101</v>
      </c>
      <c r="J21" s="8" t="s">
        <v>102</v>
      </c>
      <c r="K21" s="18" t="s">
        <v>122</v>
      </c>
      <c r="L21" s="25"/>
      <c r="M21" s="25"/>
      <c r="N21" s="16"/>
      <c r="O21" s="29">
        <v>9.4</v>
      </c>
      <c r="P21" s="36"/>
      <c r="Q21" s="25"/>
    </row>
    <row r="22" spans="1:17" ht="82.95" customHeight="1" x14ac:dyDescent="0.3">
      <c r="A22" s="31">
        <v>16</v>
      </c>
      <c r="B22" s="31" t="s">
        <v>17</v>
      </c>
      <c r="C22" s="31" t="s">
        <v>18</v>
      </c>
      <c r="D22" s="31">
        <v>127</v>
      </c>
      <c r="E22" s="31">
        <v>25</v>
      </c>
      <c r="F22" s="31">
        <v>100.5</v>
      </c>
      <c r="G22" s="8" t="s">
        <v>99</v>
      </c>
      <c r="H22" s="8" t="s">
        <v>105</v>
      </c>
      <c r="I22" s="31" t="s">
        <v>106</v>
      </c>
      <c r="J22" s="8" t="s">
        <v>102</v>
      </c>
      <c r="K22" s="18" t="s">
        <v>114</v>
      </c>
      <c r="L22" s="25"/>
      <c r="M22" s="25"/>
      <c r="N22" s="16"/>
      <c r="O22" s="29">
        <v>100.5</v>
      </c>
      <c r="P22" s="36"/>
      <c r="Q22" s="25"/>
    </row>
    <row r="23" spans="1:17" ht="83.4" customHeight="1" x14ac:dyDescent="0.3">
      <c r="A23" s="31">
        <v>17</v>
      </c>
      <c r="B23" s="31" t="s">
        <v>17</v>
      </c>
      <c r="C23" s="31" t="s">
        <v>18</v>
      </c>
      <c r="D23" s="31">
        <v>127</v>
      </c>
      <c r="E23" s="31">
        <v>56</v>
      </c>
      <c r="F23" s="31">
        <v>1.6</v>
      </c>
      <c r="G23" s="8" t="s">
        <v>99</v>
      </c>
      <c r="H23" s="8" t="s">
        <v>105</v>
      </c>
      <c r="I23" s="31" t="s">
        <v>101</v>
      </c>
      <c r="J23" s="8" t="s">
        <v>102</v>
      </c>
      <c r="K23" s="18" t="s">
        <v>115</v>
      </c>
      <c r="L23" s="25"/>
      <c r="M23" s="25"/>
      <c r="N23" s="16"/>
      <c r="O23" s="29">
        <v>1.6</v>
      </c>
      <c r="P23" s="36"/>
      <c r="Q23" s="25"/>
    </row>
    <row r="24" spans="1:17" ht="86.4" customHeight="1" x14ac:dyDescent="0.3">
      <c r="A24" s="31">
        <v>18</v>
      </c>
      <c r="B24" s="31" t="s">
        <v>17</v>
      </c>
      <c r="C24" s="31" t="s">
        <v>18</v>
      </c>
      <c r="D24" s="31">
        <v>128</v>
      </c>
      <c r="E24" s="31">
        <v>12</v>
      </c>
      <c r="F24" s="31">
        <v>4.0999999999999996</v>
      </c>
      <c r="G24" s="8" t="s">
        <v>99</v>
      </c>
      <c r="H24" s="8" t="s">
        <v>108</v>
      </c>
      <c r="I24" s="31" t="s">
        <v>101</v>
      </c>
      <c r="J24" s="8" t="s">
        <v>102</v>
      </c>
      <c r="K24" s="18" t="s">
        <v>124</v>
      </c>
      <c r="L24" s="25"/>
      <c r="M24" s="25"/>
      <c r="N24" s="16"/>
      <c r="O24" s="29">
        <v>4.0999999999999996</v>
      </c>
      <c r="P24" s="36"/>
      <c r="Q24" s="25"/>
    </row>
    <row r="25" spans="1:17" ht="90.6" customHeight="1" x14ac:dyDescent="0.3">
      <c r="A25" s="31">
        <v>19</v>
      </c>
      <c r="B25" s="31" t="s">
        <v>17</v>
      </c>
      <c r="C25" s="31" t="s">
        <v>18</v>
      </c>
      <c r="D25" s="31">
        <v>128</v>
      </c>
      <c r="E25" s="31">
        <v>13</v>
      </c>
      <c r="F25" s="31">
        <v>4.5</v>
      </c>
      <c r="G25" s="8" t="s">
        <v>99</v>
      </c>
      <c r="H25" s="8" t="s">
        <v>107</v>
      </c>
      <c r="I25" s="31" t="s">
        <v>101</v>
      </c>
      <c r="J25" s="8" t="s">
        <v>102</v>
      </c>
      <c r="K25" s="18" t="s">
        <v>125</v>
      </c>
      <c r="L25" s="25"/>
      <c r="M25" s="25"/>
      <c r="N25" s="16"/>
      <c r="O25" s="29">
        <v>4.5</v>
      </c>
      <c r="P25" s="36"/>
      <c r="Q25" s="25"/>
    </row>
    <row r="26" spans="1:17" ht="85.2" customHeight="1" x14ac:dyDescent="0.3">
      <c r="A26" s="31">
        <v>20</v>
      </c>
      <c r="B26" s="31" t="s">
        <v>17</v>
      </c>
      <c r="C26" s="31" t="s">
        <v>18</v>
      </c>
      <c r="D26" s="31">
        <v>128</v>
      </c>
      <c r="E26" s="31">
        <v>14</v>
      </c>
      <c r="F26" s="31">
        <v>7</v>
      </c>
      <c r="G26" s="8" t="s">
        <v>99</v>
      </c>
      <c r="H26" s="8" t="s">
        <v>108</v>
      </c>
      <c r="I26" s="31" t="s">
        <v>101</v>
      </c>
      <c r="J26" s="8" t="s">
        <v>102</v>
      </c>
      <c r="K26" s="18" t="s">
        <v>126</v>
      </c>
      <c r="L26" s="25"/>
      <c r="M26" s="25"/>
      <c r="N26" s="16"/>
      <c r="O26" s="29">
        <v>7</v>
      </c>
      <c r="P26" s="36"/>
      <c r="Q26" s="25"/>
    </row>
    <row r="27" spans="1:17" ht="90.6" customHeight="1" x14ac:dyDescent="0.3">
      <c r="A27" s="31">
        <v>21</v>
      </c>
      <c r="B27" s="31" t="s">
        <v>17</v>
      </c>
      <c r="C27" s="31" t="s">
        <v>18</v>
      </c>
      <c r="D27" s="31">
        <v>128</v>
      </c>
      <c r="E27" s="31">
        <v>20</v>
      </c>
      <c r="F27" s="31">
        <v>0.6</v>
      </c>
      <c r="G27" s="8" t="s">
        <v>99</v>
      </c>
      <c r="H27" s="8" t="s">
        <v>108</v>
      </c>
      <c r="I27" s="31" t="s">
        <v>109</v>
      </c>
      <c r="J27" s="8" t="s">
        <v>102</v>
      </c>
      <c r="K27" s="18" t="s">
        <v>127</v>
      </c>
      <c r="L27" s="25"/>
      <c r="M27" s="25"/>
      <c r="N27" s="16"/>
      <c r="O27" s="29">
        <v>0.6</v>
      </c>
      <c r="P27" s="36"/>
      <c r="Q27" s="25"/>
    </row>
    <row r="28" spans="1:17" ht="90.6" customHeight="1" x14ac:dyDescent="0.3">
      <c r="A28" s="31">
        <v>22</v>
      </c>
      <c r="B28" s="31" t="s">
        <v>17</v>
      </c>
      <c r="C28" s="31" t="s">
        <v>18</v>
      </c>
      <c r="D28" s="31">
        <v>128</v>
      </c>
      <c r="E28" s="31">
        <v>22</v>
      </c>
      <c r="F28" s="31">
        <v>46.6</v>
      </c>
      <c r="G28" s="8" t="s">
        <v>113</v>
      </c>
      <c r="H28" s="8" t="s">
        <v>104</v>
      </c>
      <c r="I28" s="31" t="s">
        <v>106</v>
      </c>
      <c r="J28" s="8" t="s">
        <v>102</v>
      </c>
      <c r="K28" s="18" t="s">
        <v>123</v>
      </c>
      <c r="L28" s="25"/>
      <c r="M28" s="25"/>
      <c r="N28" s="16"/>
      <c r="O28" s="29">
        <v>46.6</v>
      </c>
      <c r="P28" s="36"/>
      <c r="Q28" s="25"/>
    </row>
    <row r="29" spans="1:17" ht="84" customHeight="1" x14ac:dyDescent="0.3">
      <c r="A29" s="31">
        <v>23</v>
      </c>
      <c r="B29" s="31" t="s">
        <v>17</v>
      </c>
      <c r="C29" s="31" t="s">
        <v>18</v>
      </c>
      <c r="D29" s="31">
        <v>142</v>
      </c>
      <c r="E29" s="31">
        <v>19</v>
      </c>
      <c r="F29" s="31">
        <v>5.9</v>
      </c>
      <c r="G29" s="8" t="s">
        <v>113</v>
      </c>
      <c r="H29" s="8" t="s">
        <v>107</v>
      </c>
      <c r="I29" s="31" t="s">
        <v>101</v>
      </c>
      <c r="J29" s="8" t="s">
        <v>102</v>
      </c>
      <c r="K29" s="18" t="s">
        <v>128</v>
      </c>
      <c r="L29" s="25"/>
      <c r="M29" s="25"/>
      <c r="N29" s="16"/>
      <c r="O29" s="29">
        <v>5.9</v>
      </c>
      <c r="P29" s="36"/>
      <c r="Q29" s="25"/>
    </row>
    <row r="30" spans="1:17" ht="82.95" customHeight="1" x14ac:dyDescent="0.3">
      <c r="A30" s="31">
        <v>24</v>
      </c>
      <c r="B30" s="31" t="s">
        <v>17</v>
      </c>
      <c r="C30" s="31" t="s">
        <v>18</v>
      </c>
      <c r="D30" s="31">
        <v>142</v>
      </c>
      <c r="E30" s="31">
        <v>26</v>
      </c>
      <c r="F30" s="31">
        <v>12.3</v>
      </c>
      <c r="G30" s="8" t="s">
        <v>99</v>
      </c>
      <c r="H30" s="4" t="s">
        <v>107</v>
      </c>
      <c r="I30" s="31" t="s">
        <v>101</v>
      </c>
      <c r="J30" s="8" t="s">
        <v>102</v>
      </c>
      <c r="K30" s="18" t="s">
        <v>129</v>
      </c>
      <c r="L30" s="25"/>
      <c r="M30" s="25"/>
      <c r="N30" s="16"/>
      <c r="O30" s="29">
        <v>12.3</v>
      </c>
      <c r="P30" s="36"/>
      <c r="Q30" s="25"/>
    </row>
    <row r="31" spans="1:17" ht="82.95" customHeight="1" x14ac:dyDescent="0.3">
      <c r="A31" s="31">
        <v>25</v>
      </c>
      <c r="B31" s="31" t="s">
        <v>17</v>
      </c>
      <c r="C31" s="31" t="s">
        <v>18</v>
      </c>
      <c r="D31" s="31">
        <v>142</v>
      </c>
      <c r="E31" s="31" t="s">
        <v>142</v>
      </c>
      <c r="F31" s="31">
        <v>3</v>
      </c>
      <c r="G31" s="8" t="s">
        <v>99</v>
      </c>
      <c r="H31" s="4" t="s">
        <v>107</v>
      </c>
      <c r="I31" s="31" t="s">
        <v>101</v>
      </c>
      <c r="J31" s="8" t="s">
        <v>102</v>
      </c>
      <c r="K31" s="18" t="s">
        <v>121</v>
      </c>
      <c r="L31" s="25"/>
      <c r="M31" s="25"/>
      <c r="N31" s="16"/>
      <c r="O31" s="29">
        <v>3</v>
      </c>
      <c r="P31" s="36"/>
      <c r="Q31" s="25"/>
    </row>
    <row r="32" spans="1:17" ht="82.95" customHeight="1" x14ac:dyDescent="0.3">
      <c r="A32" s="31">
        <v>26</v>
      </c>
      <c r="B32" s="31" t="s">
        <v>17</v>
      </c>
      <c r="C32" s="31" t="s">
        <v>18</v>
      </c>
      <c r="D32" s="31">
        <v>142</v>
      </c>
      <c r="E32" s="31" t="s">
        <v>143</v>
      </c>
      <c r="F32" s="31">
        <v>4.3</v>
      </c>
      <c r="G32" s="8" t="s">
        <v>99</v>
      </c>
      <c r="H32" s="4" t="s">
        <v>107</v>
      </c>
      <c r="I32" s="31" t="s">
        <v>101</v>
      </c>
      <c r="J32" s="8" t="s">
        <v>102</v>
      </c>
      <c r="K32" s="18" t="s">
        <v>121</v>
      </c>
      <c r="L32" s="25"/>
      <c r="M32" s="25"/>
      <c r="N32" s="16"/>
      <c r="O32" s="29">
        <v>4.3</v>
      </c>
      <c r="P32" s="36"/>
      <c r="Q32" s="25"/>
    </row>
    <row r="33" spans="1:17" ht="87.6" customHeight="1" x14ac:dyDescent="0.3">
      <c r="A33" s="31">
        <v>27</v>
      </c>
      <c r="B33" s="31" t="s">
        <v>17</v>
      </c>
      <c r="C33" s="31" t="s">
        <v>18</v>
      </c>
      <c r="D33" s="31">
        <v>154</v>
      </c>
      <c r="E33" s="31">
        <v>15</v>
      </c>
      <c r="F33" s="31">
        <v>5.3</v>
      </c>
      <c r="G33" s="8" t="s">
        <v>99</v>
      </c>
      <c r="H33" s="4" t="s">
        <v>110</v>
      </c>
      <c r="I33" s="31" t="s">
        <v>101</v>
      </c>
      <c r="J33" s="8" t="s">
        <v>102</v>
      </c>
      <c r="K33" s="18" t="s">
        <v>130</v>
      </c>
      <c r="L33" s="25"/>
      <c r="M33" s="25"/>
      <c r="N33" s="16"/>
      <c r="O33" s="29">
        <v>5.3</v>
      </c>
      <c r="P33" s="36"/>
      <c r="Q33" s="25"/>
    </row>
    <row r="34" spans="1:17" ht="91.2" customHeight="1" x14ac:dyDescent="0.3">
      <c r="A34" s="31">
        <v>28</v>
      </c>
      <c r="B34" s="31" t="s">
        <v>17</v>
      </c>
      <c r="C34" s="31" t="s">
        <v>18</v>
      </c>
      <c r="D34" s="31">
        <v>154</v>
      </c>
      <c r="E34" s="31">
        <v>16</v>
      </c>
      <c r="F34" s="31">
        <v>5.4</v>
      </c>
      <c r="G34" s="8" t="s">
        <v>99</v>
      </c>
      <c r="H34" s="4" t="s">
        <v>103</v>
      </c>
      <c r="I34" s="31" t="s">
        <v>111</v>
      </c>
      <c r="J34" s="8" t="s">
        <v>102</v>
      </c>
      <c r="K34" s="18" t="s">
        <v>131</v>
      </c>
      <c r="L34" s="25"/>
      <c r="M34" s="25"/>
      <c r="N34" s="16"/>
      <c r="O34" s="29">
        <v>5.4</v>
      </c>
      <c r="P34" s="36"/>
      <c r="Q34" s="25"/>
    </row>
    <row r="35" spans="1:17" ht="97.95" customHeight="1" x14ac:dyDescent="0.3">
      <c r="A35" s="31">
        <v>29</v>
      </c>
      <c r="B35" s="31" t="s">
        <v>17</v>
      </c>
      <c r="C35" s="31" t="s">
        <v>18</v>
      </c>
      <c r="D35" s="31">
        <v>154</v>
      </c>
      <c r="E35" s="31">
        <v>17</v>
      </c>
      <c r="F35" s="31">
        <v>3.7</v>
      </c>
      <c r="G35" s="8" t="s">
        <v>99</v>
      </c>
      <c r="H35" s="4" t="s">
        <v>110</v>
      </c>
      <c r="I35" s="31" t="s">
        <v>111</v>
      </c>
      <c r="J35" s="8" t="s">
        <v>102</v>
      </c>
      <c r="K35" s="18" t="s">
        <v>132</v>
      </c>
      <c r="L35" s="25"/>
      <c r="M35" s="25"/>
      <c r="N35" s="16"/>
      <c r="O35" s="29">
        <v>3.7</v>
      </c>
      <c r="P35" s="36"/>
      <c r="Q35" s="25"/>
    </row>
    <row r="36" spans="1:17" ht="100.2" customHeight="1" x14ac:dyDescent="0.3">
      <c r="A36" s="31">
        <v>30</v>
      </c>
      <c r="B36" s="31" t="s">
        <v>17</v>
      </c>
      <c r="C36" s="31" t="s">
        <v>18</v>
      </c>
      <c r="D36" s="31">
        <v>170</v>
      </c>
      <c r="E36" s="31">
        <v>1</v>
      </c>
      <c r="F36" s="31">
        <v>13</v>
      </c>
      <c r="G36" s="8" t="s">
        <v>99</v>
      </c>
      <c r="H36" s="4" t="s">
        <v>108</v>
      </c>
      <c r="I36" s="31" t="s">
        <v>111</v>
      </c>
      <c r="J36" s="8" t="s">
        <v>102</v>
      </c>
      <c r="K36" s="18" t="s">
        <v>133</v>
      </c>
      <c r="L36" s="25"/>
      <c r="M36" s="25"/>
      <c r="N36" s="16"/>
      <c r="O36" s="29">
        <v>13</v>
      </c>
      <c r="P36" s="36"/>
      <c r="Q36" s="25"/>
    </row>
    <row r="37" spans="1:17" ht="99" customHeight="1" x14ac:dyDescent="0.3">
      <c r="A37" s="31">
        <v>31</v>
      </c>
      <c r="B37" s="31" t="s">
        <v>17</v>
      </c>
      <c r="C37" s="31" t="s">
        <v>18</v>
      </c>
      <c r="D37" s="31">
        <v>241</v>
      </c>
      <c r="E37" s="31" t="s">
        <v>134</v>
      </c>
      <c r="F37" s="31">
        <v>5</v>
      </c>
      <c r="G37" s="8" t="s">
        <v>113</v>
      </c>
      <c r="H37" s="4" t="s">
        <v>112</v>
      </c>
      <c r="I37" s="31" t="s">
        <v>111</v>
      </c>
      <c r="J37" s="8" t="s">
        <v>102</v>
      </c>
      <c r="K37" s="18" t="s">
        <v>119</v>
      </c>
      <c r="L37" s="25"/>
      <c r="M37" s="25"/>
      <c r="N37" s="16"/>
      <c r="O37" s="29">
        <v>5</v>
      </c>
      <c r="P37" s="36"/>
      <c r="Q37" s="25"/>
    </row>
    <row r="38" spans="1:17" ht="99" customHeight="1" x14ac:dyDescent="0.3">
      <c r="A38" s="31">
        <v>32</v>
      </c>
      <c r="B38" s="31" t="s">
        <v>17</v>
      </c>
      <c r="C38" s="31" t="s">
        <v>18</v>
      </c>
      <c r="D38" s="31">
        <v>241</v>
      </c>
      <c r="E38" s="31" t="s">
        <v>135</v>
      </c>
      <c r="F38" s="31">
        <v>25.5</v>
      </c>
      <c r="G38" s="8" t="s">
        <v>113</v>
      </c>
      <c r="H38" s="4" t="s">
        <v>112</v>
      </c>
      <c r="I38" s="31" t="s">
        <v>111</v>
      </c>
      <c r="J38" s="8" t="s">
        <v>102</v>
      </c>
      <c r="K38" s="18" t="s">
        <v>119</v>
      </c>
      <c r="L38" s="25"/>
      <c r="M38" s="25"/>
      <c r="N38" s="16"/>
      <c r="O38" s="29">
        <v>25.5</v>
      </c>
      <c r="P38" s="36"/>
      <c r="Q38" s="25"/>
    </row>
    <row r="39" spans="1:17" ht="99" customHeight="1" x14ac:dyDescent="0.3">
      <c r="A39" s="31">
        <v>33</v>
      </c>
      <c r="B39" s="31" t="s">
        <v>17</v>
      </c>
      <c r="C39" s="31" t="s">
        <v>18</v>
      </c>
      <c r="D39" s="31">
        <v>241</v>
      </c>
      <c r="E39" s="31" t="s">
        <v>136</v>
      </c>
      <c r="F39" s="31">
        <v>0.1</v>
      </c>
      <c r="G39" s="8" t="s">
        <v>113</v>
      </c>
      <c r="H39" s="4" t="s">
        <v>112</v>
      </c>
      <c r="I39" s="31" t="s">
        <v>111</v>
      </c>
      <c r="J39" s="8" t="s">
        <v>102</v>
      </c>
      <c r="K39" s="18" t="s">
        <v>119</v>
      </c>
      <c r="L39" s="25"/>
      <c r="M39" s="25"/>
      <c r="N39" s="16"/>
      <c r="O39" s="29">
        <v>0.1</v>
      </c>
      <c r="P39" s="36"/>
      <c r="Q39" s="25"/>
    </row>
    <row r="40" spans="1:17" ht="99" customHeight="1" x14ac:dyDescent="0.3">
      <c r="A40" s="31">
        <v>34</v>
      </c>
      <c r="B40" s="31" t="s">
        <v>17</v>
      </c>
      <c r="C40" s="31" t="s">
        <v>18</v>
      </c>
      <c r="D40" s="31">
        <v>241</v>
      </c>
      <c r="E40" s="31" t="s">
        <v>137</v>
      </c>
      <c r="F40" s="31">
        <v>1.4</v>
      </c>
      <c r="G40" s="8" t="s">
        <v>113</v>
      </c>
      <c r="H40" s="4" t="s">
        <v>112</v>
      </c>
      <c r="I40" s="31" t="s">
        <v>111</v>
      </c>
      <c r="J40" s="8" t="s">
        <v>102</v>
      </c>
      <c r="K40" s="18" t="s">
        <v>119</v>
      </c>
      <c r="L40" s="25"/>
      <c r="M40" s="25"/>
      <c r="N40" s="16"/>
      <c r="O40" s="29">
        <v>1.4</v>
      </c>
      <c r="P40" s="36"/>
      <c r="Q40" s="25"/>
    </row>
    <row r="41" spans="1:17" ht="91.95" customHeight="1" x14ac:dyDescent="0.3">
      <c r="A41" s="31">
        <v>35</v>
      </c>
      <c r="B41" s="35" t="s">
        <v>17</v>
      </c>
      <c r="C41" s="31" t="s">
        <v>18</v>
      </c>
      <c r="D41" s="31">
        <v>241</v>
      </c>
      <c r="E41" s="31">
        <v>21</v>
      </c>
      <c r="F41" s="31">
        <v>3.9</v>
      </c>
      <c r="G41" s="8" t="s">
        <v>99</v>
      </c>
      <c r="H41" s="4" t="s">
        <v>112</v>
      </c>
      <c r="I41" s="31" t="s">
        <v>111</v>
      </c>
      <c r="J41" s="8" t="s">
        <v>102</v>
      </c>
      <c r="K41" s="18" t="s">
        <v>118</v>
      </c>
      <c r="L41" s="25"/>
      <c r="M41" s="25"/>
      <c r="N41" s="16"/>
      <c r="O41" s="29">
        <v>3.9</v>
      </c>
      <c r="P41" s="36"/>
      <c r="Q41" s="25"/>
    </row>
    <row r="42" spans="1:17" ht="90" customHeight="1" x14ac:dyDescent="0.3">
      <c r="A42" s="31">
        <v>36</v>
      </c>
      <c r="B42" s="31" t="s">
        <v>17</v>
      </c>
      <c r="C42" s="31" t="s">
        <v>18</v>
      </c>
      <c r="D42" s="31">
        <v>241</v>
      </c>
      <c r="E42" s="31" t="s">
        <v>138</v>
      </c>
      <c r="F42" s="31">
        <v>7.3</v>
      </c>
      <c r="G42" s="8" t="s">
        <v>113</v>
      </c>
      <c r="H42" s="4" t="s">
        <v>112</v>
      </c>
      <c r="I42" s="31" t="s">
        <v>111</v>
      </c>
      <c r="J42" s="8" t="s">
        <v>102</v>
      </c>
      <c r="K42" s="18" t="s">
        <v>117</v>
      </c>
      <c r="L42" s="25"/>
      <c r="M42" s="25"/>
      <c r="N42" s="16"/>
      <c r="O42" s="29">
        <v>7.3</v>
      </c>
      <c r="P42" s="36"/>
      <c r="Q42" s="25"/>
    </row>
    <row r="43" spans="1:17" ht="90" customHeight="1" x14ac:dyDescent="0.3">
      <c r="A43" s="31">
        <v>37</v>
      </c>
      <c r="B43" s="31" t="s">
        <v>17</v>
      </c>
      <c r="C43" s="31" t="s">
        <v>18</v>
      </c>
      <c r="D43" s="31">
        <v>241</v>
      </c>
      <c r="E43" s="31" t="s">
        <v>139</v>
      </c>
      <c r="F43" s="31">
        <v>6.2</v>
      </c>
      <c r="G43" s="8" t="s">
        <v>113</v>
      </c>
      <c r="H43" s="4" t="s">
        <v>112</v>
      </c>
      <c r="I43" s="31" t="s">
        <v>111</v>
      </c>
      <c r="J43" s="8" t="s">
        <v>102</v>
      </c>
      <c r="K43" s="18" t="s">
        <v>117</v>
      </c>
      <c r="L43" s="25"/>
      <c r="M43" s="25"/>
      <c r="N43" s="16"/>
      <c r="O43" s="29">
        <v>6.2</v>
      </c>
      <c r="P43" s="36"/>
      <c r="Q43" s="25"/>
    </row>
    <row r="44" spans="1:17" ht="73.5" customHeight="1" x14ac:dyDescent="0.3">
      <c r="A44" s="31">
        <v>38</v>
      </c>
      <c r="B44" s="31" t="s">
        <v>17</v>
      </c>
      <c r="C44" s="31" t="s">
        <v>18</v>
      </c>
      <c r="D44" s="31">
        <v>241</v>
      </c>
      <c r="E44" s="31" t="s">
        <v>141</v>
      </c>
      <c r="F44" s="31">
        <v>6.3</v>
      </c>
      <c r="G44" s="8" t="s">
        <v>113</v>
      </c>
      <c r="H44" s="4" t="s">
        <v>112</v>
      </c>
      <c r="I44" s="31" t="s">
        <v>111</v>
      </c>
      <c r="J44" s="8" t="s">
        <v>102</v>
      </c>
      <c r="K44" s="18" t="s">
        <v>120</v>
      </c>
      <c r="L44" s="25"/>
      <c r="M44" s="25"/>
      <c r="N44" s="32"/>
      <c r="O44" s="33">
        <v>6.3</v>
      </c>
      <c r="P44" s="36"/>
      <c r="Q44" s="25"/>
    </row>
    <row r="45" spans="1:17" ht="73.5" customHeight="1" x14ac:dyDescent="0.3">
      <c r="A45" s="31">
        <v>39</v>
      </c>
      <c r="B45" s="31" t="s">
        <v>17</v>
      </c>
      <c r="C45" s="31" t="s">
        <v>18</v>
      </c>
      <c r="D45" s="31">
        <v>241</v>
      </c>
      <c r="E45" s="31" t="s">
        <v>140</v>
      </c>
      <c r="F45" s="31">
        <v>0.2</v>
      </c>
      <c r="G45" s="8" t="s">
        <v>113</v>
      </c>
      <c r="H45" s="4" t="s">
        <v>112</v>
      </c>
      <c r="I45" s="31" t="s">
        <v>111</v>
      </c>
      <c r="J45" s="8" t="s">
        <v>102</v>
      </c>
      <c r="K45" s="18" t="s">
        <v>120</v>
      </c>
      <c r="L45" s="25"/>
      <c r="M45" s="25"/>
      <c r="N45" s="32"/>
      <c r="O45" s="33">
        <v>0.2</v>
      </c>
      <c r="P45" s="36"/>
      <c r="Q45" s="25"/>
    </row>
    <row r="46" spans="1:17" ht="26.4" customHeight="1" x14ac:dyDescent="0.3">
      <c r="N46" s="16" t="s">
        <v>87</v>
      </c>
      <c r="O46" s="29">
        <f>SUM(O11:O44,O9,O8,O7)</f>
        <v>475.45860000000005</v>
      </c>
      <c r="P46" s="29">
        <f>SUM(P13:P19,P11:P12,P7:P10)</f>
        <v>355.74090000000001</v>
      </c>
      <c r="Q46" s="34">
        <f>SUM(Q7:Q19)</f>
        <v>215.6019</v>
      </c>
    </row>
    <row r="48" spans="1:17" x14ac:dyDescent="0.3">
      <c r="B48" t="s">
        <v>45</v>
      </c>
    </row>
    <row r="49" spans="1:1" ht="15.6" x14ac:dyDescent="0.3">
      <c r="A49" s="20" t="s">
        <v>82</v>
      </c>
    </row>
  </sheetData>
  <mergeCells count="14">
    <mergeCell ref="Q4:Q5"/>
    <mergeCell ref="P4:P5"/>
    <mergeCell ref="A1:O1"/>
    <mergeCell ref="A2:O2"/>
    <mergeCell ref="O4:O5"/>
    <mergeCell ref="L4:M4"/>
    <mergeCell ref="K4:K5"/>
    <mergeCell ref="B4:E4"/>
    <mergeCell ref="F4:F5"/>
    <mergeCell ref="G4:G5"/>
    <mergeCell ref="H4:H5"/>
    <mergeCell ref="I4:I5"/>
    <mergeCell ref="J4:J5"/>
    <mergeCell ref="N4:N5"/>
  </mergeCells>
  <pageMargins left="0.51181102362204722" right="0.31496062992125984" top="0.55118110236220474" bottom="0.55118110236220474" header="0.31496062992125984" footer="0.31496062992125984"/>
  <pageSetup paperSize="9" scale="62" fitToHeight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Основная информация</vt:lpstr>
      <vt:lpstr>'Основная информация'!Заголовки_для_печати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2022-11-25T00:31:58Z</dcterms:modified>
</cp:coreProperties>
</file>